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<sst xmlns="http://schemas.openxmlformats.org/spreadsheetml/2006/main" count="64" uniqueCount="44">
  <si>
    <t>収入</t>
  </si>
  <si>
    <t>支出</t>
  </si>
  <si>
    <t>毒島</t>
  </si>
  <si>
    <t>分類</t>
  </si>
  <si>
    <t>氏名</t>
  </si>
  <si>
    <t>個数</t>
  </si>
  <si>
    <t>小計</t>
  </si>
  <si>
    <t>ファイル（ビニール30枚）</t>
  </si>
  <si>
    <t>単価</t>
  </si>
  <si>
    <t>写真</t>
  </si>
  <si>
    <t>A4</t>
  </si>
  <si>
    <t>L</t>
  </si>
  <si>
    <t>おも天</t>
  </si>
  <si>
    <t>Tシャツ</t>
  </si>
  <si>
    <t>会費</t>
  </si>
  <si>
    <t>項目</t>
  </si>
  <si>
    <t>雑貨</t>
  </si>
  <si>
    <t>飲食代</t>
  </si>
  <si>
    <t>制作費</t>
  </si>
  <si>
    <t>加藤</t>
  </si>
  <si>
    <t>合計</t>
  </si>
  <si>
    <t>収支</t>
  </si>
  <si>
    <t>イーゼルソフトウッド／白</t>
  </si>
  <si>
    <t>チョークAカラー２４ピース</t>
  </si>
  <si>
    <t>フレーム13×18白A 2ピース</t>
  </si>
  <si>
    <t>フレーム10×15パイン 3ピース</t>
  </si>
  <si>
    <t>インク</t>
  </si>
  <si>
    <t>2L</t>
  </si>
  <si>
    <t>濱野</t>
  </si>
  <si>
    <t>飲み物・つまみ代</t>
  </si>
  <si>
    <t>サンワ</t>
  </si>
  <si>
    <t>クリアホルダー</t>
  </si>
  <si>
    <t>場所代</t>
  </si>
  <si>
    <t>片桐</t>
  </si>
  <si>
    <t>岩田</t>
  </si>
  <si>
    <t>紙　A4</t>
  </si>
  <si>
    <t>紙　２L</t>
  </si>
  <si>
    <t>紙　L</t>
  </si>
  <si>
    <t>写真用紙</t>
  </si>
  <si>
    <t>8本</t>
  </si>
  <si>
    <t>収支の(-\4,810) についてが，岩田さんに対する未返済分</t>
  </si>
  <si>
    <t>岩田さん負担額（インク・写真用紙）</t>
  </si>
  <si>
    <t>岩田さんへの返済分</t>
  </si>
  <si>
    <t>2007.10.20 稲門祭　会計内訳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</si>
</sst>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5" fontId="0" fillId="0" borderId="0" xfId="0" applyNumberFormat="1" applyAlignment="1">
      <alignment/>
    </xf>
    <xf numFmtId="5" fontId="0" fillId="0" borderId="1" xfId="0" applyNumberFormat="1" applyBorder="1" applyAlignment="1">
      <alignment/>
    </xf>
    <xf numFmtId="5" fontId="0" fillId="0" borderId="2" xfId="0" applyNumberFormat="1" applyBorder="1" applyAlignment="1">
      <alignment/>
    </xf>
    <xf numFmtId="5" fontId="0" fillId="0" borderId="3" xfId="0" applyNumberFormat="1" applyBorder="1" applyAlignment="1">
      <alignment/>
    </xf>
    <xf numFmtId="5" fontId="0" fillId="0" borderId="0" xfId="0" applyNumberFormat="1" applyBorder="1" applyAlignment="1">
      <alignment/>
    </xf>
    <xf numFmtId="5" fontId="0" fillId="0" borderId="4" xfId="0" applyNumberFormat="1" applyBorder="1" applyAlignment="1">
      <alignment/>
    </xf>
    <xf numFmtId="5" fontId="0" fillId="0" borderId="5" xfId="0" applyNumberFormat="1" applyBorder="1" applyAlignment="1">
      <alignment/>
    </xf>
    <xf numFmtId="5" fontId="0" fillId="0" borderId="6" xfId="0" applyNumberFormat="1" applyBorder="1" applyAlignment="1">
      <alignment/>
    </xf>
    <xf numFmtId="5" fontId="0" fillId="0" borderId="7" xfId="0" applyNumberFormat="1" applyBorder="1" applyAlignment="1">
      <alignment/>
    </xf>
    <xf numFmtId="5" fontId="0" fillId="0" borderId="8" xfId="0" applyNumberFormat="1" applyBorder="1" applyAlignment="1">
      <alignment/>
    </xf>
    <xf numFmtId="5" fontId="0" fillId="0" borderId="9" xfId="0" applyNumberFormat="1" applyBorder="1" applyAlignment="1">
      <alignment/>
    </xf>
    <xf numFmtId="5" fontId="0" fillId="0" borderId="10" xfId="0" applyNumberFormat="1" applyBorder="1" applyAlignment="1">
      <alignment/>
    </xf>
    <xf numFmtId="5" fontId="0" fillId="0" borderId="11" xfId="0" applyNumberFormat="1" applyBorder="1" applyAlignment="1">
      <alignment/>
    </xf>
    <xf numFmtId="5" fontId="0" fillId="0" borderId="12" xfId="0" applyNumberFormat="1" applyBorder="1" applyAlignment="1">
      <alignment/>
    </xf>
    <xf numFmtId="5" fontId="0" fillId="0" borderId="13" xfId="0" applyNumberFormat="1" applyBorder="1" applyAlignment="1">
      <alignment/>
    </xf>
    <xf numFmtId="5" fontId="0" fillId="0" borderId="14" xfId="0" applyNumberFormat="1" applyBorder="1" applyAlignment="1">
      <alignment/>
    </xf>
    <xf numFmtId="5" fontId="0" fillId="0" borderId="15" xfId="0" applyNumberFormat="1" applyBorder="1" applyAlignment="1">
      <alignment/>
    </xf>
    <xf numFmtId="5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5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8"/>
  <sheetViews>
    <sheetView tabSelected="1" workbookViewId="0" topLeftCell="A1">
      <selection activeCell="B3" sqref="B3"/>
    </sheetView>
  </sheetViews>
  <sheetFormatPr defaultColWidth="9.00390625" defaultRowHeight="13.5"/>
  <cols>
    <col min="1" max="1" width="4.75390625" style="1" customWidth="1"/>
    <col min="2" max="3" width="10.125" style="1" customWidth="1"/>
    <col min="4" max="4" width="9.00390625" style="1" customWidth="1"/>
    <col min="5" max="5" width="9.00390625" style="19" customWidth="1"/>
    <col min="6" max="6" width="9.00390625" style="1" customWidth="1"/>
    <col min="7" max="7" width="3.125" style="1" customWidth="1"/>
    <col min="8" max="8" width="9.625" style="1" customWidth="1"/>
    <col min="9" max="9" width="28.25390625" style="1" customWidth="1"/>
    <col min="10" max="11" width="9.00390625" style="1" customWidth="1"/>
    <col min="12" max="12" width="9.00390625" style="19" customWidth="1"/>
    <col min="13" max="16384" width="9.00390625" style="1" customWidth="1"/>
  </cols>
  <sheetData>
    <row r="2" ht="13.5">
      <c r="B2" s="1" t="s">
        <v>43</v>
      </c>
    </row>
    <row r="3" ht="14.25" thickBot="1"/>
    <row r="4" spans="2:13" ht="14.25" thickBot="1">
      <c r="B4" s="2" t="s">
        <v>0</v>
      </c>
      <c r="C4" s="3"/>
      <c r="D4" s="3"/>
      <c r="E4" s="20"/>
      <c r="F4" s="4"/>
      <c r="G4" s="5"/>
      <c r="H4" s="2" t="s">
        <v>1</v>
      </c>
      <c r="I4" s="3"/>
      <c r="J4" s="3"/>
      <c r="K4" s="3"/>
      <c r="L4" s="20"/>
      <c r="M4" s="4"/>
    </row>
    <row r="5" spans="2:13" ht="13.5">
      <c r="B5" s="6"/>
      <c r="C5" s="5"/>
      <c r="D5" s="5" t="s">
        <v>8</v>
      </c>
      <c r="E5" s="21" t="s">
        <v>5</v>
      </c>
      <c r="F5" s="8" t="s">
        <v>6</v>
      </c>
      <c r="G5" s="5"/>
      <c r="H5" s="9" t="s">
        <v>3</v>
      </c>
      <c r="I5" s="7" t="s">
        <v>15</v>
      </c>
      <c r="J5" s="5" t="s">
        <v>4</v>
      </c>
      <c r="K5" s="5" t="s">
        <v>8</v>
      </c>
      <c r="L5" s="21" t="s">
        <v>5</v>
      </c>
      <c r="M5" s="8" t="s">
        <v>6</v>
      </c>
    </row>
    <row r="6" spans="2:13" ht="13.5">
      <c r="B6" s="10" t="s">
        <v>9</v>
      </c>
      <c r="C6" s="11" t="s">
        <v>10</v>
      </c>
      <c r="D6" s="11">
        <v>300</v>
      </c>
      <c r="E6" s="22">
        <v>34</v>
      </c>
      <c r="F6" s="12">
        <f>D6*E6</f>
        <v>10200</v>
      </c>
      <c r="G6" s="5"/>
      <c r="H6" s="10" t="s">
        <v>16</v>
      </c>
      <c r="I6" s="11" t="s">
        <v>7</v>
      </c>
      <c r="J6" s="11" t="s">
        <v>2</v>
      </c>
      <c r="K6" s="11">
        <v>315</v>
      </c>
      <c r="L6" s="22">
        <v>2</v>
      </c>
      <c r="M6" s="12">
        <f>K6*L6</f>
        <v>630</v>
      </c>
    </row>
    <row r="7" spans="2:13" ht="13.5">
      <c r="B7" s="10"/>
      <c r="C7" s="11" t="s">
        <v>27</v>
      </c>
      <c r="D7" s="11">
        <v>200</v>
      </c>
      <c r="E7" s="22">
        <v>43</v>
      </c>
      <c r="F7" s="12">
        <f aca="true" t="shared" si="0" ref="F7:F19">D7*E7</f>
        <v>8600</v>
      </c>
      <c r="G7" s="5"/>
      <c r="H7" s="10"/>
      <c r="I7" s="11" t="s">
        <v>22</v>
      </c>
      <c r="J7" s="11" t="s">
        <v>2</v>
      </c>
      <c r="K7" s="11">
        <v>2990</v>
      </c>
      <c r="L7" s="22">
        <v>1</v>
      </c>
      <c r="M7" s="12">
        <f aca="true" t="shared" si="1" ref="M7:M35">K7*L7</f>
        <v>2990</v>
      </c>
    </row>
    <row r="8" spans="2:13" ht="13.5">
      <c r="B8" s="10"/>
      <c r="C8" s="11" t="s">
        <v>11</v>
      </c>
      <c r="D8" s="11">
        <v>100</v>
      </c>
      <c r="E8" s="22">
        <v>19</v>
      </c>
      <c r="F8" s="12">
        <f t="shared" si="0"/>
        <v>1900</v>
      </c>
      <c r="G8" s="5"/>
      <c r="H8" s="10"/>
      <c r="I8" s="11" t="s">
        <v>23</v>
      </c>
      <c r="J8" s="11" t="s">
        <v>2</v>
      </c>
      <c r="K8" s="11">
        <v>399</v>
      </c>
      <c r="L8" s="22">
        <v>1</v>
      </c>
      <c r="M8" s="12">
        <f t="shared" si="1"/>
        <v>399</v>
      </c>
    </row>
    <row r="9" spans="2:13" ht="13.5">
      <c r="B9" s="10"/>
      <c r="C9" s="11"/>
      <c r="D9" s="11"/>
      <c r="E9" s="22"/>
      <c r="F9" s="12">
        <f t="shared" si="0"/>
        <v>0</v>
      </c>
      <c r="G9" s="5"/>
      <c r="H9" s="10"/>
      <c r="I9" s="11" t="s">
        <v>25</v>
      </c>
      <c r="J9" s="11" t="s">
        <v>2</v>
      </c>
      <c r="K9" s="11">
        <v>199</v>
      </c>
      <c r="L9" s="22">
        <v>1</v>
      </c>
      <c r="M9" s="12">
        <f t="shared" si="1"/>
        <v>199</v>
      </c>
    </row>
    <row r="10" spans="2:13" ht="13.5">
      <c r="B10" s="10" t="s">
        <v>12</v>
      </c>
      <c r="C10" s="11"/>
      <c r="D10" s="11">
        <v>100</v>
      </c>
      <c r="E10" s="22">
        <v>7</v>
      </c>
      <c r="F10" s="12">
        <f t="shared" si="0"/>
        <v>700</v>
      </c>
      <c r="G10" s="5"/>
      <c r="H10" s="10"/>
      <c r="I10" s="11" t="s">
        <v>24</v>
      </c>
      <c r="J10" s="11" t="s">
        <v>2</v>
      </c>
      <c r="K10" s="11">
        <v>449</v>
      </c>
      <c r="L10" s="22">
        <v>1</v>
      </c>
      <c r="M10" s="12">
        <f t="shared" si="1"/>
        <v>449</v>
      </c>
    </row>
    <row r="11" spans="2:13" ht="13.5">
      <c r="B11" s="10"/>
      <c r="C11" s="11"/>
      <c r="D11" s="11"/>
      <c r="E11" s="22"/>
      <c r="F11" s="12">
        <f t="shared" si="0"/>
        <v>0</v>
      </c>
      <c r="G11" s="5"/>
      <c r="H11" s="10"/>
      <c r="I11" s="11"/>
      <c r="J11" s="11"/>
      <c r="K11" s="11"/>
      <c r="L11" s="22"/>
      <c r="M11" s="12"/>
    </row>
    <row r="12" spans="2:13" ht="13.5">
      <c r="B12" s="10"/>
      <c r="C12" s="11"/>
      <c r="D12" s="11"/>
      <c r="E12" s="22"/>
      <c r="F12" s="12">
        <f t="shared" si="0"/>
        <v>0</v>
      </c>
      <c r="G12" s="5"/>
      <c r="H12" s="10"/>
      <c r="I12" s="11" t="s">
        <v>30</v>
      </c>
      <c r="J12" s="11" t="s">
        <v>2</v>
      </c>
      <c r="K12" s="11">
        <v>262</v>
      </c>
      <c r="L12" s="22">
        <v>1</v>
      </c>
      <c r="M12" s="12">
        <f t="shared" si="1"/>
        <v>262</v>
      </c>
    </row>
    <row r="13" spans="2:13" ht="13.5">
      <c r="B13" s="10" t="s">
        <v>13</v>
      </c>
      <c r="C13" s="11"/>
      <c r="D13" s="11">
        <v>2000</v>
      </c>
      <c r="E13" s="22">
        <v>13</v>
      </c>
      <c r="F13" s="12">
        <f t="shared" si="0"/>
        <v>26000</v>
      </c>
      <c r="G13" s="5"/>
      <c r="H13" s="10"/>
      <c r="I13" s="11" t="s">
        <v>31</v>
      </c>
      <c r="J13" s="11" t="s">
        <v>2</v>
      </c>
      <c r="K13" s="11">
        <v>1498</v>
      </c>
      <c r="L13" s="22">
        <v>1</v>
      </c>
      <c r="M13" s="12">
        <f t="shared" si="1"/>
        <v>1498</v>
      </c>
    </row>
    <row r="14" spans="2:13" ht="13.5">
      <c r="B14" s="10"/>
      <c r="C14" s="11"/>
      <c r="D14" s="11"/>
      <c r="E14" s="22"/>
      <c r="F14" s="12">
        <f t="shared" si="0"/>
        <v>0</v>
      </c>
      <c r="G14" s="5"/>
      <c r="H14" s="10"/>
      <c r="I14" s="11"/>
      <c r="J14" s="11"/>
      <c r="K14" s="11"/>
      <c r="L14" s="22"/>
      <c r="M14" s="12">
        <f t="shared" si="1"/>
        <v>0</v>
      </c>
    </row>
    <row r="15" spans="2:13" ht="13.5">
      <c r="B15" s="10"/>
      <c r="C15" s="11"/>
      <c r="D15" s="11"/>
      <c r="E15" s="22"/>
      <c r="F15" s="12">
        <f t="shared" si="0"/>
        <v>0</v>
      </c>
      <c r="G15" s="5"/>
      <c r="H15" s="10" t="s">
        <v>26</v>
      </c>
      <c r="I15" s="11" t="s">
        <v>39</v>
      </c>
      <c r="J15" s="11" t="s">
        <v>34</v>
      </c>
      <c r="K15" s="11">
        <v>7700</v>
      </c>
      <c r="L15" s="22">
        <v>1</v>
      </c>
      <c r="M15" s="12">
        <f t="shared" si="1"/>
        <v>7700</v>
      </c>
    </row>
    <row r="16" spans="2:13" ht="13.5">
      <c r="B16" s="10"/>
      <c r="C16" s="11"/>
      <c r="D16" s="11"/>
      <c r="E16" s="22"/>
      <c r="F16" s="12">
        <f t="shared" si="0"/>
        <v>0</v>
      </c>
      <c r="G16" s="5"/>
      <c r="H16" s="10"/>
      <c r="I16" s="11"/>
      <c r="J16" s="11"/>
      <c r="K16" s="11"/>
      <c r="L16" s="22"/>
      <c r="M16" s="12">
        <f t="shared" si="1"/>
        <v>0</v>
      </c>
    </row>
    <row r="17" spans="2:13" ht="13.5">
      <c r="B17" s="10"/>
      <c r="C17" s="11"/>
      <c r="D17" s="11"/>
      <c r="E17" s="22"/>
      <c r="F17" s="12">
        <f t="shared" si="0"/>
        <v>0</v>
      </c>
      <c r="G17" s="5"/>
      <c r="H17" s="10" t="s">
        <v>38</v>
      </c>
      <c r="I17" s="11" t="s">
        <v>35</v>
      </c>
      <c r="J17" s="11" t="s">
        <v>34</v>
      </c>
      <c r="K17" s="11">
        <v>3960</v>
      </c>
      <c r="L17" s="22">
        <v>1</v>
      </c>
      <c r="M17" s="12">
        <f t="shared" si="1"/>
        <v>3960</v>
      </c>
    </row>
    <row r="18" spans="2:13" ht="13.5">
      <c r="B18" s="10"/>
      <c r="C18" s="11"/>
      <c r="D18" s="11"/>
      <c r="E18" s="22"/>
      <c r="F18" s="12">
        <f t="shared" si="0"/>
        <v>0</v>
      </c>
      <c r="G18" s="5"/>
      <c r="H18" s="10"/>
      <c r="I18" s="11" t="s">
        <v>36</v>
      </c>
      <c r="J18" s="11" t="s">
        <v>34</v>
      </c>
      <c r="K18" s="11">
        <v>980</v>
      </c>
      <c r="L18" s="22">
        <v>1</v>
      </c>
      <c r="M18" s="12">
        <f t="shared" si="1"/>
        <v>980</v>
      </c>
    </row>
    <row r="19" spans="2:13" ht="13.5">
      <c r="B19" s="10"/>
      <c r="C19" s="11"/>
      <c r="D19" s="11"/>
      <c r="E19" s="22"/>
      <c r="F19" s="12">
        <f t="shared" si="0"/>
        <v>0</v>
      </c>
      <c r="G19" s="5"/>
      <c r="H19" s="10"/>
      <c r="I19" s="11" t="s">
        <v>37</v>
      </c>
      <c r="J19" s="11" t="s">
        <v>34</v>
      </c>
      <c r="K19" s="11">
        <v>240</v>
      </c>
      <c r="L19" s="22">
        <v>1</v>
      </c>
      <c r="M19" s="12">
        <f t="shared" si="1"/>
        <v>240</v>
      </c>
    </row>
    <row r="20" spans="2:13" ht="13.5">
      <c r="B20" s="10" t="s">
        <v>14</v>
      </c>
      <c r="C20" s="11" t="s">
        <v>34</v>
      </c>
      <c r="D20" s="11">
        <v>1000</v>
      </c>
      <c r="E20" s="22">
        <v>10</v>
      </c>
      <c r="F20" s="12">
        <f>D20*E20</f>
        <v>10000</v>
      </c>
      <c r="G20" s="5"/>
      <c r="H20" s="10"/>
      <c r="I20" s="11"/>
      <c r="J20" s="11"/>
      <c r="K20" s="11"/>
      <c r="L20" s="22"/>
      <c r="M20" s="12">
        <f>K20*L20</f>
        <v>0</v>
      </c>
    </row>
    <row r="21" spans="2:13" ht="13.5">
      <c r="B21" s="10"/>
      <c r="C21" s="11"/>
      <c r="D21" s="11"/>
      <c r="E21" s="22"/>
      <c r="F21" s="12">
        <f>D21*E21</f>
        <v>0</v>
      </c>
      <c r="G21" s="5"/>
      <c r="H21" s="10" t="s">
        <v>17</v>
      </c>
      <c r="I21" s="11" t="s">
        <v>29</v>
      </c>
      <c r="J21" s="11" t="s">
        <v>28</v>
      </c>
      <c r="K21" s="11">
        <v>2618</v>
      </c>
      <c r="L21" s="22">
        <v>1</v>
      </c>
      <c r="M21" s="12">
        <f>K21*L21</f>
        <v>2618</v>
      </c>
    </row>
    <row r="22" spans="2:13" ht="13.5">
      <c r="B22" s="10"/>
      <c r="C22" s="11"/>
      <c r="D22" s="11"/>
      <c r="E22" s="22"/>
      <c r="F22" s="12">
        <f aca="true" t="shared" si="2" ref="F22:F34">D22*E22</f>
        <v>0</v>
      </c>
      <c r="G22" s="5"/>
      <c r="H22" s="10"/>
      <c r="I22" s="11" t="s">
        <v>29</v>
      </c>
      <c r="J22" s="11" t="s">
        <v>28</v>
      </c>
      <c r="K22" s="11">
        <v>1411</v>
      </c>
      <c r="L22" s="22">
        <v>1</v>
      </c>
      <c r="M22" s="12">
        <f>K22*L22</f>
        <v>1411</v>
      </c>
    </row>
    <row r="23" spans="2:13" ht="13.5">
      <c r="B23" s="10"/>
      <c r="C23" s="11"/>
      <c r="D23" s="11"/>
      <c r="E23" s="22"/>
      <c r="F23" s="12">
        <f t="shared" si="2"/>
        <v>0</v>
      </c>
      <c r="G23" s="5"/>
      <c r="H23" s="10"/>
      <c r="I23" s="11" t="s">
        <v>29</v>
      </c>
      <c r="J23" s="11" t="s">
        <v>28</v>
      </c>
      <c r="K23" s="11">
        <v>1374</v>
      </c>
      <c r="L23" s="22">
        <v>1</v>
      </c>
      <c r="M23" s="12">
        <f>K23*L23</f>
        <v>1374</v>
      </c>
    </row>
    <row r="24" spans="2:13" ht="13.5">
      <c r="B24" s="10"/>
      <c r="C24" s="11"/>
      <c r="D24" s="11"/>
      <c r="E24" s="22"/>
      <c r="F24" s="12">
        <f t="shared" si="2"/>
        <v>0</v>
      </c>
      <c r="G24" s="5"/>
      <c r="H24" s="10"/>
      <c r="I24" s="11"/>
      <c r="J24" s="11"/>
      <c r="K24" s="11"/>
      <c r="L24" s="22"/>
      <c r="M24" s="12">
        <f t="shared" si="1"/>
        <v>0</v>
      </c>
    </row>
    <row r="25" spans="2:13" ht="13.5">
      <c r="B25" s="10"/>
      <c r="C25" s="11"/>
      <c r="D25" s="11"/>
      <c r="E25" s="22"/>
      <c r="F25" s="12">
        <f t="shared" si="2"/>
        <v>0</v>
      </c>
      <c r="G25" s="5"/>
      <c r="H25" s="10" t="s">
        <v>32</v>
      </c>
      <c r="I25" s="11" t="s">
        <v>32</v>
      </c>
      <c r="J25" s="11" t="s">
        <v>33</v>
      </c>
      <c r="K25" s="11">
        <v>7500</v>
      </c>
      <c r="L25" s="22">
        <v>1</v>
      </c>
      <c r="M25" s="12">
        <f t="shared" si="1"/>
        <v>7500</v>
      </c>
    </row>
    <row r="26" spans="2:13" ht="13.5">
      <c r="B26" s="10"/>
      <c r="C26" s="11"/>
      <c r="D26" s="11"/>
      <c r="E26" s="22"/>
      <c r="F26" s="12">
        <f t="shared" si="2"/>
        <v>0</v>
      </c>
      <c r="G26" s="5"/>
      <c r="H26" s="10"/>
      <c r="I26" s="11"/>
      <c r="J26" s="11"/>
      <c r="K26" s="11"/>
      <c r="L26" s="22"/>
      <c r="M26" s="12">
        <f t="shared" si="1"/>
        <v>0</v>
      </c>
    </row>
    <row r="27" spans="2:13" ht="13.5">
      <c r="B27" s="10"/>
      <c r="C27" s="11"/>
      <c r="D27" s="11"/>
      <c r="E27" s="22"/>
      <c r="F27" s="12">
        <f t="shared" si="2"/>
        <v>0</v>
      </c>
      <c r="G27" s="5"/>
      <c r="H27" s="10"/>
      <c r="I27" s="11"/>
      <c r="J27" s="11"/>
      <c r="K27" s="11"/>
      <c r="L27" s="22"/>
      <c r="M27" s="12">
        <f t="shared" si="1"/>
        <v>0</v>
      </c>
    </row>
    <row r="28" spans="2:13" ht="13.5">
      <c r="B28" s="10"/>
      <c r="C28" s="11"/>
      <c r="D28" s="11"/>
      <c r="E28" s="22"/>
      <c r="F28" s="12">
        <f t="shared" si="2"/>
        <v>0</v>
      </c>
      <c r="G28" s="5"/>
      <c r="H28" s="10" t="s">
        <v>13</v>
      </c>
      <c r="I28" s="11" t="s">
        <v>18</v>
      </c>
      <c r="J28" s="11" t="s">
        <v>19</v>
      </c>
      <c r="K28" s="11">
        <v>1500</v>
      </c>
      <c r="L28" s="22">
        <v>20</v>
      </c>
      <c r="M28" s="12">
        <f t="shared" si="1"/>
        <v>30000</v>
      </c>
    </row>
    <row r="29" spans="2:13" ht="13.5">
      <c r="B29" s="10"/>
      <c r="C29" s="11"/>
      <c r="D29" s="11"/>
      <c r="E29" s="22"/>
      <c r="F29" s="12">
        <f t="shared" si="2"/>
        <v>0</v>
      </c>
      <c r="G29" s="5"/>
      <c r="H29" s="10"/>
      <c r="I29" s="11"/>
      <c r="J29" s="11"/>
      <c r="K29" s="11"/>
      <c r="L29" s="22"/>
      <c r="M29" s="12">
        <f t="shared" si="1"/>
        <v>0</v>
      </c>
    </row>
    <row r="30" spans="2:13" ht="13.5">
      <c r="B30" s="10"/>
      <c r="C30" s="11"/>
      <c r="D30" s="11"/>
      <c r="E30" s="22"/>
      <c r="F30" s="12">
        <f t="shared" si="2"/>
        <v>0</v>
      </c>
      <c r="G30" s="5"/>
      <c r="H30" s="10"/>
      <c r="I30" s="11"/>
      <c r="J30" s="11"/>
      <c r="K30" s="11"/>
      <c r="L30" s="22"/>
      <c r="M30" s="12">
        <f t="shared" si="1"/>
        <v>0</v>
      </c>
    </row>
    <row r="31" spans="2:13" ht="13.5">
      <c r="B31" s="10"/>
      <c r="C31" s="11"/>
      <c r="D31" s="11"/>
      <c r="E31" s="22"/>
      <c r="F31" s="12">
        <f t="shared" si="2"/>
        <v>0</v>
      </c>
      <c r="G31" s="5"/>
      <c r="H31" s="10"/>
      <c r="I31" s="11"/>
      <c r="J31" s="11"/>
      <c r="K31" s="11"/>
      <c r="L31" s="22"/>
      <c r="M31" s="12">
        <f t="shared" si="1"/>
        <v>0</v>
      </c>
    </row>
    <row r="32" spans="2:13" ht="13.5">
      <c r="B32" s="10"/>
      <c r="C32" s="11"/>
      <c r="D32" s="11"/>
      <c r="E32" s="22"/>
      <c r="F32" s="12">
        <f t="shared" si="2"/>
        <v>0</v>
      </c>
      <c r="G32" s="5"/>
      <c r="H32" s="10"/>
      <c r="I32" s="11"/>
      <c r="J32" s="11"/>
      <c r="K32" s="11"/>
      <c r="L32" s="22"/>
      <c r="M32" s="12">
        <f t="shared" si="1"/>
        <v>0</v>
      </c>
    </row>
    <row r="33" spans="2:13" ht="13.5">
      <c r="B33" s="10"/>
      <c r="C33" s="11"/>
      <c r="D33" s="11"/>
      <c r="E33" s="22"/>
      <c r="F33" s="12">
        <f t="shared" si="2"/>
        <v>0</v>
      </c>
      <c r="G33" s="5"/>
      <c r="H33" s="10"/>
      <c r="I33" s="11"/>
      <c r="J33" s="11"/>
      <c r="K33" s="11"/>
      <c r="L33" s="22"/>
      <c r="M33" s="12">
        <f t="shared" si="1"/>
        <v>0</v>
      </c>
    </row>
    <row r="34" spans="2:13" ht="13.5">
      <c r="B34" s="10"/>
      <c r="C34" s="11"/>
      <c r="D34" s="11"/>
      <c r="E34" s="22"/>
      <c r="F34" s="12">
        <f t="shared" si="2"/>
        <v>0</v>
      </c>
      <c r="G34" s="5"/>
      <c r="H34" s="10"/>
      <c r="I34" s="11"/>
      <c r="J34" s="11"/>
      <c r="K34" s="11"/>
      <c r="L34" s="22"/>
      <c r="M34" s="12">
        <f t="shared" si="1"/>
        <v>0</v>
      </c>
    </row>
    <row r="35" spans="2:13" ht="13.5">
      <c r="B35" s="10"/>
      <c r="C35" s="11"/>
      <c r="D35" s="11"/>
      <c r="E35" s="22"/>
      <c r="F35" s="12"/>
      <c r="G35" s="5"/>
      <c r="H35" s="10"/>
      <c r="I35" s="11"/>
      <c r="J35" s="11"/>
      <c r="K35" s="11"/>
      <c r="L35" s="22"/>
      <c r="M35" s="12">
        <f t="shared" si="1"/>
        <v>0</v>
      </c>
    </row>
    <row r="36" spans="2:13" ht="13.5">
      <c r="B36" s="10"/>
      <c r="C36" s="11"/>
      <c r="D36" s="11"/>
      <c r="E36" s="22"/>
      <c r="F36" s="12"/>
      <c r="G36" s="5"/>
      <c r="H36" s="10"/>
      <c r="I36" s="11"/>
      <c r="J36" s="11"/>
      <c r="K36" s="11"/>
      <c r="L36" s="22"/>
      <c r="M36" s="12"/>
    </row>
    <row r="37" spans="2:13" ht="13.5">
      <c r="B37" s="10"/>
      <c r="C37" s="11"/>
      <c r="D37" s="11"/>
      <c r="E37" s="22"/>
      <c r="F37" s="12"/>
      <c r="G37" s="5"/>
      <c r="H37" s="10"/>
      <c r="I37" s="11"/>
      <c r="J37" s="11"/>
      <c r="K37" s="11"/>
      <c r="L37" s="22"/>
      <c r="M37" s="12"/>
    </row>
    <row r="38" spans="2:13" ht="13.5">
      <c r="B38" s="10"/>
      <c r="C38" s="11"/>
      <c r="D38" s="11"/>
      <c r="E38" s="22"/>
      <c r="F38" s="12"/>
      <c r="G38" s="5"/>
      <c r="H38" s="10"/>
      <c r="I38" s="11"/>
      <c r="J38" s="11"/>
      <c r="K38" s="11"/>
      <c r="L38" s="22"/>
      <c r="M38" s="12"/>
    </row>
    <row r="39" spans="2:13" ht="13.5">
      <c r="B39" s="10"/>
      <c r="C39" s="11"/>
      <c r="D39" s="11"/>
      <c r="E39" s="22"/>
      <c r="F39" s="12"/>
      <c r="G39" s="5"/>
      <c r="H39" s="10"/>
      <c r="I39" s="11"/>
      <c r="J39" s="11"/>
      <c r="K39" s="11"/>
      <c r="L39" s="22"/>
      <c r="M39" s="12"/>
    </row>
    <row r="40" spans="2:13" ht="13.5">
      <c r="B40" s="10"/>
      <c r="C40" s="11"/>
      <c r="D40" s="11"/>
      <c r="E40" s="22"/>
      <c r="F40" s="12"/>
      <c r="G40" s="5"/>
      <c r="H40" s="10"/>
      <c r="I40" s="11"/>
      <c r="J40" s="11"/>
      <c r="K40" s="11"/>
      <c r="L40" s="22"/>
      <c r="M40" s="12"/>
    </row>
    <row r="41" spans="2:13" ht="14.25" thickBot="1">
      <c r="B41" s="13"/>
      <c r="C41" s="14"/>
      <c r="D41" s="14"/>
      <c r="E41" s="23"/>
      <c r="F41" s="15"/>
      <c r="G41" s="5"/>
      <c r="H41" s="13"/>
      <c r="I41" s="14"/>
      <c r="J41" s="14"/>
      <c r="K41" s="14"/>
      <c r="L41" s="23"/>
      <c r="M41" s="15"/>
    </row>
    <row r="42" spans="2:13" ht="15" thickBot="1" thickTop="1">
      <c r="B42" s="16" t="s">
        <v>20</v>
      </c>
      <c r="C42" s="17"/>
      <c r="D42" s="17"/>
      <c r="E42" s="24"/>
      <c r="F42" s="18">
        <f>SUM(F6:F41)</f>
        <v>57400</v>
      </c>
      <c r="G42" s="5"/>
      <c r="H42" s="16" t="s">
        <v>20</v>
      </c>
      <c r="I42" s="17"/>
      <c r="J42" s="17"/>
      <c r="K42" s="17"/>
      <c r="L42" s="24"/>
      <c r="M42" s="18">
        <f>SUM(M6:M41)</f>
        <v>62210</v>
      </c>
    </row>
    <row r="43" ht="13.5">
      <c r="G43" s="5"/>
    </row>
    <row r="44" spans="2:7" ht="13.5">
      <c r="B44" s="11" t="s">
        <v>21</v>
      </c>
      <c r="C44" s="11"/>
      <c r="D44" s="11"/>
      <c r="E44" s="22"/>
      <c r="F44" s="11">
        <f>F42-M42</f>
        <v>-4810</v>
      </c>
      <c r="G44" s="5"/>
    </row>
    <row r="45" ht="13.5">
      <c r="G45" s="5"/>
    </row>
    <row r="46" spans="2:7" ht="13.5">
      <c r="B46" s="1" t="s">
        <v>40</v>
      </c>
      <c r="G46" s="5"/>
    </row>
    <row r="47" spans="2:6" ht="13.5">
      <c r="B47" s="1" t="s">
        <v>41</v>
      </c>
      <c r="F47" s="1">
        <v>12880</v>
      </c>
    </row>
    <row r="48" spans="2:6" ht="13.5">
      <c r="B48" s="1" t="s">
        <v>42</v>
      </c>
      <c r="F48" s="1">
        <f>F47+F44</f>
        <v>8070</v>
      </c>
    </row>
  </sheetData>
  <printOptions/>
  <pageMargins left="0.78" right="0.29" top="0.19" bottom="0.16" header="0.21" footer="0.16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a2445</cp:lastModifiedBy>
  <cp:lastPrinted>2008-07-15T10:22:03Z</cp:lastPrinted>
  <dcterms:created xsi:type="dcterms:W3CDTF">1997-01-08T22:48:59Z</dcterms:created>
  <dcterms:modified xsi:type="dcterms:W3CDTF">2008-07-15T10:22:08Z</dcterms:modified>
  <cp:category/>
  <cp:version/>
  <cp:contentType/>
  <cp:contentStatus/>
</cp:coreProperties>
</file>